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A0A9FE19-CC40-42D2-AADB-B158FF52D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4" l="1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" i="4" l="1"/>
  <c r="Q16" i="4"/>
  <c r="I16" i="4" l="1"/>
  <c r="H16" i="4"/>
  <c r="G16" i="4"/>
  <c r="N4" i="4" l="1"/>
  <c r="Q4" i="4"/>
  <c r="P4" i="4"/>
</calcChain>
</file>

<file path=xl/sharedStrings.xml><?xml version="1.0" encoding="utf-8"?>
<sst xmlns="http://schemas.openxmlformats.org/spreadsheetml/2006/main" count="107" uniqueCount="41">
  <si>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</si>
  <si>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</si>
  <si>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</si>
  <si>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</si>
  <si>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</si>
  <si>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</si>
  <si>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</si>
  <si>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</si>
  <si>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</si>
  <si>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</si>
  <si>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</si>
  <si>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</si>
  <si>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</si>
  <si>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</si>
  <si>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</si>
  <si>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</si>
  <si>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</si>
  <si>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</si>
  <si>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</si>
  <si>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</si>
  <si>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</si>
  <si>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</si>
  <si>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</si>
  <si>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</t>
  </si>
  <si>
    <t>5110</t>
  </si>
  <si>
    <t>BIENES MUEBLES</t>
  </si>
  <si>
    <t>DIRECCION GENERAL</t>
  </si>
  <si>
    <t>31120M26D010000</t>
  </si>
  <si>
    <t>5120</t>
  </si>
  <si>
    <t>5150</t>
  </si>
  <si>
    <t>5190</t>
  </si>
  <si>
    <t>5210</t>
  </si>
  <si>
    <t>5230</t>
  </si>
  <si>
    <t>5310</t>
  </si>
  <si>
    <t>5410</t>
  </si>
  <si>
    <t>5640</t>
  </si>
  <si>
    <t>5650</t>
  </si>
  <si>
    <t>5670</t>
  </si>
  <si>
    <t>6220</t>
  </si>
  <si>
    <t>OBRA</t>
  </si>
  <si>
    <t>SISTEMA PARA EL DESARROLLO INTEGRAL DE LA FAMILIA DEL MUNICIPIO DE SALAMANCA,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</si>
</sst>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3" fontId="9" fillId="0" borderId="6" xfId="32" applyFont="1" applyBorder="1"/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B1" workbookViewId="0">
      <selection activeCell="H9" sqref="H9"/>
    </sheetView>
  </sheetViews>
  <sheetFormatPr baseColWidth="10" defaultRowHeight="15" x14ac:dyDescent="0.25"/>
  <cols>
    <col min="1" max="1" width="21.140625" customWidth="1"/>
    <col min="2" max="2" width="16.5703125" bestFit="1" customWidth="1"/>
    <col min="3" max="3" width="6.42578125" bestFit="1" customWidth="1"/>
    <col min="4" max="4" width="13.7109375" bestFit="1" customWidth="1"/>
    <col min="5" max="5" width="14.5703125" bestFit="1" customWidth="1"/>
    <col min="6" max="6" width="16.7109375" bestFit="1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106192.8</v>
      </c>
      <c r="H4" s="12">
        <v>182192.8</v>
      </c>
      <c r="I4" s="12">
        <v>134966</v>
      </c>
      <c r="J4" s="5">
        <v>8</v>
      </c>
      <c r="K4" s="5">
        <v>9</v>
      </c>
      <c r="L4" s="5">
        <v>7</v>
      </c>
      <c r="M4" s="8" t="s">
        <v>17</v>
      </c>
      <c r="N4" s="7">
        <f t="shared" ref="N4:N15" si="0">IF(G4&gt;0,I4/G4,0)</f>
        <v>1.2709524562870551</v>
      </c>
      <c r="O4" s="7">
        <f t="shared" ref="O4:O15" si="1">IF(H4&gt;0,I4/H4,0)</f>
        <v>0.74078668311810347</v>
      </c>
      <c r="P4" s="6">
        <f t="shared" ref="P4:P15" si="2">IF(J4=0,0,L4/J4)</f>
        <v>0.875</v>
      </c>
      <c r="Q4" s="6">
        <f t="shared" ref="Q4:Q15" si="3">IF(L4=0,0,L4/K4)</f>
        <v>0.77777777777777779</v>
      </c>
    </row>
    <row r="5" spans="1:17" x14ac:dyDescent="0.25">
      <c r="A5" s="10" t="s">
        <v>22</v>
      </c>
      <c r="B5" s="10" t="s">
        <v>23</v>
      </c>
      <c r="C5" s="10" t="s">
        <v>28</v>
      </c>
      <c r="D5" s="10" t="s">
        <v>25</v>
      </c>
      <c r="E5" s="10" t="s">
        <v>27</v>
      </c>
      <c r="F5" s="10" t="s">
        <v>26</v>
      </c>
      <c r="G5" s="12">
        <v>24000</v>
      </c>
      <c r="H5" s="12">
        <v>24000</v>
      </c>
      <c r="I5" s="12">
        <v>0</v>
      </c>
      <c r="J5" s="5">
        <v>1</v>
      </c>
      <c r="K5" s="5">
        <v>1</v>
      </c>
      <c r="L5" s="5">
        <v>0</v>
      </c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29</v>
      </c>
      <c r="D6" s="10" t="s">
        <v>25</v>
      </c>
      <c r="E6" s="10" t="s">
        <v>27</v>
      </c>
      <c r="F6" s="10" t="s">
        <v>26</v>
      </c>
      <c r="G6" s="12">
        <v>265700</v>
      </c>
      <c r="H6" s="12">
        <v>407629.68</v>
      </c>
      <c r="I6" s="12">
        <v>397832.6</v>
      </c>
      <c r="J6" s="5">
        <v>19</v>
      </c>
      <c r="K6" s="5">
        <v>24</v>
      </c>
      <c r="L6" s="5">
        <v>18</v>
      </c>
      <c r="M6" s="8" t="s">
        <v>17</v>
      </c>
      <c r="N6" s="7">
        <f t="shared" si="0"/>
        <v>1.4972999623635679</v>
      </c>
      <c r="O6" s="7">
        <f t="shared" si="1"/>
        <v>0.97596573438911505</v>
      </c>
      <c r="P6" s="6">
        <f t="shared" si="2"/>
        <v>0.94736842105263153</v>
      </c>
      <c r="Q6" s="6">
        <f t="shared" si="3"/>
        <v>0.75</v>
      </c>
    </row>
    <row r="7" spans="1:17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243000</v>
      </c>
      <c r="H7" s="12">
        <v>243000</v>
      </c>
      <c r="I7" s="12">
        <v>126602.04</v>
      </c>
      <c r="J7" s="5">
        <v>10</v>
      </c>
      <c r="K7" s="5">
        <v>10</v>
      </c>
      <c r="L7" s="5">
        <v>7</v>
      </c>
      <c r="M7" s="8" t="s">
        <v>17</v>
      </c>
      <c r="N7" s="7">
        <f t="shared" si="0"/>
        <v>0.52099604938271604</v>
      </c>
      <c r="O7" s="7">
        <f t="shared" si="1"/>
        <v>0.52099604938271604</v>
      </c>
      <c r="P7" s="6">
        <f t="shared" si="2"/>
        <v>0.7</v>
      </c>
      <c r="Q7" s="6">
        <f t="shared" si="3"/>
        <v>0.7</v>
      </c>
    </row>
    <row r="8" spans="1:17" x14ac:dyDescent="0.25">
      <c r="A8" s="10" t="s">
        <v>22</v>
      </c>
      <c r="B8" s="10" t="s">
        <v>23</v>
      </c>
      <c r="C8" s="10" t="s">
        <v>31</v>
      </c>
      <c r="D8" s="10" t="s">
        <v>25</v>
      </c>
      <c r="E8" s="10" t="s">
        <v>27</v>
      </c>
      <c r="F8" s="10" t="s">
        <v>26</v>
      </c>
      <c r="G8" s="12">
        <v>17949</v>
      </c>
      <c r="H8" s="12">
        <v>26949</v>
      </c>
      <c r="I8" s="12">
        <v>13707.72</v>
      </c>
      <c r="J8" s="5">
        <v>2</v>
      </c>
      <c r="K8" s="5">
        <v>2</v>
      </c>
      <c r="L8" s="5">
        <v>2</v>
      </c>
      <c r="M8" s="8" t="s">
        <v>17</v>
      </c>
      <c r="N8" s="7">
        <f t="shared" si="0"/>
        <v>0.76370382751128196</v>
      </c>
      <c r="O8" s="7">
        <f t="shared" si="1"/>
        <v>0.50865412445730818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22</v>
      </c>
      <c r="B9" s="10" t="s">
        <v>23</v>
      </c>
      <c r="C9" s="10" t="s">
        <v>32</v>
      </c>
      <c r="D9" s="10" t="s">
        <v>25</v>
      </c>
      <c r="E9" s="10" t="s">
        <v>27</v>
      </c>
      <c r="F9" s="10" t="s">
        <v>26</v>
      </c>
      <c r="G9" s="12">
        <v>97700</v>
      </c>
      <c r="H9" s="12">
        <v>132700</v>
      </c>
      <c r="I9" s="12">
        <v>109751.84</v>
      </c>
      <c r="J9" s="5">
        <v>4</v>
      </c>
      <c r="K9" s="5">
        <v>4</v>
      </c>
      <c r="L9" s="5">
        <v>4</v>
      </c>
      <c r="M9" s="8" t="s">
        <v>17</v>
      </c>
      <c r="N9" s="7">
        <f t="shared" si="0"/>
        <v>1.1233555783009213</v>
      </c>
      <c r="O9" s="7">
        <f t="shared" si="1"/>
        <v>0.82706737000753572</v>
      </c>
      <c r="P9" s="6">
        <f t="shared" si="2"/>
        <v>1</v>
      </c>
      <c r="Q9" s="6">
        <f t="shared" si="3"/>
        <v>1</v>
      </c>
    </row>
    <row r="10" spans="1:17" x14ac:dyDescent="0.25">
      <c r="A10" s="10" t="s">
        <v>22</v>
      </c>
      <c r="B10" s="10" t="s">
        <v>23</v>
      </c>
      <c r="C10" s="10" t="s">
        <v>33</v>
      </c>
      <c r="D10" s="10" t="s">
        <v>25</v>
      </c>
      <c r="E10" s="10" t="s">
        <v>27</v>
      </c>
      <c r="F10" s="10" t="s">
        <v>26</v>
      </c>
      <c r="G10" s="12">
        <v>59000</v>
      </c>
      <c r="H10" s="12">
        <v>59000</v>
      </c>
      <c r="I10" s="12">
        <v>37399</v>
      </c>
      <c r="J10" s="5">
        <v>5</v>
      </c>
      <c r="K10" s="5">
        <v>5</v>
      </c>
      <c r="L10" s="5">
        <v>2</v>
      </c>
      <c r="M10" s="8" t="s">
        <v>17</v>
      </c>
      <c r="N10" s="7">
        <f t="shared" si="0"/>
        <v>0.63388135593220341</v>
      </c>
      <c r="O10" s="7">
        <f t="shared" si="1"/>
        <v>0.63388135593220341</v>
      </c>
      <c r="P10" s="6">
        <f t="shared" si="2"/>
        <v>0.4</v>
      </c>
      <c r="Q10" s="6">
        <f t="shared" si="3"/>
        <v>0.4</v>
      </c>
    </row>
    <row r="11" spans="1:17" x14ac:dyDescent="0.25">
      <c r="A11" s="10" t="s">
        <v>22</v>
      </c>
      <c r="B11" s="10" t="s">
        <v>23</v>
      </c>
      <c r="C11" s="10" t="s">
        <v>34</v>
      </c>
      <c r="D11" s="10" t="s">
        <v>25</v>
      </c>
      <c r="E11" s="10" t="s">
        <v>27</v>
      </c>
      <c r="F11" s="10" t="s">
        <v>26</v>
      </c>
      <c r="G11" s="12">
        <v>2380000</v>
      </c>
      <c r="H11" s="12">
        <v>2873202.56</v>
      </c>
      <c r="I11" s="12">
        <v>0</v>
      </c>
      <c r="J11" s="5">
        <v>1</v>
      </c>
      <c r="K11" s="5">
        <v>2</v>
      </c>
      <c r="L11" s="5">
        <v>0</v>
      </c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22</v>
      </c>
      <c r="B12" s="10" t="s">
        <v>23</v>
      </c>
      <c r="C12" s="10" t="s">
        <v>35</v>
      </c>
      <c r="D12" s="10" t="s">
        <v>25</v>
      </c>
      <c r="E12" s="10" t="s">
        <v>27</v>
      </c>
      <c r="F12" s="10" t="s">
        <v>26</v>
      </c>
      <c r="G12" s="12">
        <v>41900</v>
      </c>
      <c r="H12" s="12">
        <v>591900</v>
      </c>
      <c r="I12" s="12">
        <v>478000.93</v>
      </c>
      <c r="J12" s="5">
        <v>5</v>
      </c>
      <c r="K12" s="5">
        <v>6</v>
      </c>
      <c r="L12" s="5">
        <v>12</v>
      </c>
      <c r="M12" s="8" t="s">
        <v>17</v>
      </c>
      <c r="N12" s="7">
        <f t="shared" si="0"/>
        <v>11.408136754176612</v>
      </c>
      <c r="O12" s="7">
        <f t="shared" si="1"/>
        <v>0.80757041730021961</v>
      </c>
      <c r="P12" s="6">
        <f t="shared" si="2"/>
        <v>2.4</v>
      </c>
      <c r="Q12" s="6">
        <f t="shared" si="3"/>
        <v>2</v>
      </c>
    </row>
    <row r="13" spans="1:17" x14ac:dyDescent="0.25">
      <c r="A13" s="10" t="s">
        <v>22</v>
      </c>
      <c r="B13" s="10" t="s">
        <v>23</v>
      </c>
      <c r="C13" s="10" t="s">
        <v>36</v>
      </c>
      <c r="D13" s="10" t="s">
        <v>25</v>
      </c>
      <c r="E13" s="10" t="s">
        <v>27</v>
      </c>
      <c r="F13" s="10" t="s">
        <v>26</v>
      </c>
      <c r="G13" s="12">
        <v>24000</v>
      </c>
      <c r="H13" s="12">
        <v>24000</v>
      </c>
      <c r="I13" s="12">
        <v>21998</v>
      </c>
      <c r="J13" s="5">
        <v>2</v>
      </c>
      <c r="K13" s="5">
        <v>2</v>
      </c>
      <c r="L13" s="5">
        <v>2</v>
      </c>
      <c r="M13" s="8" t="s">
        <v>17</v>
      </c>
      <c r="N13" s="7">
        <f t="shared" si="0"/>
        <v>0.91658333333333331</v>
      </c>
      <c r="O13" s="7">
        <f t="shared" si="1"/>
        <v>0.91658333333333331</v>
      </c>
      <c r="P13" s="6">
        <f t="shared" si="2"/>
        <v>1</v>
      </c>
      <c r="Q13" s="6">
        <f t="shared" si="3"/>
        <v>1</v>
      </c>
    </row>
    <row r="14" spans="1:17" x14ac:dyDescent="0.25">
      <c r="A14" s="10" t="s">
        <v>22</v>
      </c>
      <c r="B14" s="10" t="s">
        <v>23</v>
      </c>
      <c r="C14" s="10" t="s">
        <v>37</v>
      </c>
      <c r="D14" s="10" t="s">
        <v>25</v>
      </c>
      <c r="E14" s="10" t="s">
        <v>27</v>
      </c>
      <c r="F14" s="10" t="s">
        <v>26</v>
      </c>
      <c r="G14" s="12">
        <v>14000</v>
      </c>
      <c r="H14" s="12">
        <v>14000</v>
      </c>
      <c r="I14" s="12">
        <v>0</v>
      </c>
      <c r="J14" s="5">
        <v>1</v>
      </c>
      <c r="K14" s="5">
        <v>1</v>
      </c>
      <c r="L14" s="5"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22</v>
      </c>
      <c r="B15" s="10" t="s">
        <v>23</v>
      </c>
      <c r="C15" s="10" t="s">
        <v>38</v>
      </c>
      <c r="D15" s="10" t="s">
        <v>39</v>
      </c>
      <c r="E15" s="10" t="s">
        <v>27</v>
      </c>
      <c r="F15" s="10" t="s">
        <v>26</v>
      </c>
      <c r="G15" s="12">
        <v>0</v>
      </c>
      <c r="H15" s="12">
        <v>1256388.17</v>
      </c>
      <c r="I15" s="12">
        <v>0</v>
      </c>
      <c r="J15" s="5">
        <v>0</v>
      </c>
      <c r="K15" s="5">
        <v>1</v>
      </c>
      <c r="L15" s="5">
        <v>0</v>
      </c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G16" s="21">
        <f>SUM(G4:G15)</f>
        <v>3273441.8</v>
      </c>
      <c r="H16" s="21">
        <f>SUM(H4:H15)</f>
        <v>5834962.21</v>
      </c>
      <c r="I16" s="21">
        <f>SUM(I4:I15)</f>
        <v>1320258.1299999999</v>
      </c>
      <c r="P16" s="11">
        <f t="shared" ref="P16" si="4">IF(J16=0,0,L16/J16)</f>
        <v>0</v>
      </c>
      <c r="Q16" s="11">
        <f t="shared" ref="Q16" si="5">IF(L16=0,0,L16/K16)</f>
        <v>0</v>
      </c>
    </row>
    <row r="17" spans="1:1" x14ac:dyDescent="0.25">
      <c r="A1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dcterms:created xsi:type="dcterms:W3CDTF">2023-06-21T19:35:53Z</dcterms:created>
  <dcterms:modified xsi:type="dcterms:W3CDTF">2025-10-29T21:22:18Z</dcterms:modified>
</cp:coreProperties>
</file>